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<sst xmlns="http://schemas.openxmlformats.org/spreadsheetml/2006/main" count="83" uniqueCount="53">
  <si>
    <t>Apartment</t>
  </si>
  <si>
    <t>Floor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</si>
  <si>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</si>
  <si>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</si>
  <si>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</si>
  <si>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</si>
  <si>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</si>
  <si>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</si>
  <si>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</si>
  <si>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</si>
  <si>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</si>
  <si>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</si>
  <si>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</si>
  <si>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</si>
  <si>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</si>
  <si>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</si>
  <si>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</si>
  <si>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</si>
  <si>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I</t>
  </si>
  <si>
    <t>II</t>
  </si>
  <si>
    <t>III</t>
  </si>
  <si>
    <t>IV</t>
  </si>
  <si>
    <t>Living Space (sq.m.)</t>
  </si>
  <si>
    <t>Terraces (sq.m.)</t>
  </si>
  <si>
    <t>sold</t>
  </si>
  <si>
    <t>Common Space (sq.m.)</t>
  </si>
  <si>
    <t>Total (sq.m.)</t>
  </si>
  <si>
    <t>U-Parking</t>
  </si>
  <si>
    <t>U01</t>
  </si>
  <si>
    <t>U02</t>
  </si>
  <si>
    <t>U03</t>
  </si>
  <si>
    <t>U04</t>
  </si>
  <si>
    <t>U05</t>
  </si>
  <si>
    <t>reserved</t>
  </si>
  <si>
    <t>Bedrooms</t>
  </si>
  <si>
    <t>Bathrooms</t>
  </si>
  <si>
    <t>studio</t>
  </si>
  <si>
    <t>Price (€) till 31.05.2007 without VAT</t>
  </si>
  <si>
    <t>Price (€) from 01.06.2007 without VAT</t>
  </si>
  <si>
    <t>Price (€) from 01.01.2008 without VAT</t>
  </si>
  <si>
    <t>23,18+2,34+2,34</t>
  </si>
  <si>
    <t>19,92+2,34</t>
  </si>
  <si>
    <t>37,73 (+ 12)</t>
  </si>
  <si>
    <t>34,77 (+ 12)</t>
  </si>
  <si>
    <t>21,87 (+ 7)</t>
  </si>
  <si>
    <t>15,50 (+ 6)</t>
  </si>
  <si>
    <t>23,69 (+ 10) + 2,34 + 2,34</t>
  </si>
  <si>
    <t>31,18 (+12)</t>
  </si>
  <si>
    <t>19,42 (+7)</t>
  </si>
  <si>
    <t>21,4 (+ 9) + 2,34</t>
  </si>
  <si>
    <t>46,71 + 19,13 + 77,15 (+ 50)</t>
  </si>
  <si>
    <t>21,04 + 77,15 (+ 50)</t>
  </si>
  <si>
    <t>17,6 + 15 + 77,15 (+ 20)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</si>
</sst>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/>
    </xf>
    <xf numFmtId="2" fontId="0" fillId="5" borderId="1" xfId="0" applyNumberFormat="1" applyFont="1" applyFill="1" applyBorder="1" applyAlignment="1">
      <alignment horizontal="right"/>
    </xf>
    <xf numFmtId="3" fontId="0" fillId="5" borderId="1" xfId="0" applyNumberFormat="1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/>
    </xf>
    <xf numFmtId="3" fontId="0" fillId="6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/>
    </xf>
    <xf numFmtId="2" fontId="0" fillId="7" borderId="1" xfId="0" applyNumberFormat="1" applyFont="1" applyFill="1" applyBorder="1" applyAlignment="1">
      <alignment horizontal="right"/>
    </xf>
    <xf numFmtId="3" fontId="0" fillId="7" borderId="1" xfId="0" applyNumberFormat="1" applyFon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2" fontId="0" fillId="6" borderId="1" xfId="0" applyNumberFormat="1" applyFill="1" applyBorder="1" applyAlignment="1">
      <alignment/>
    </xf>
    <xf numFmtId="2" fontId="0" fillId="7" borderId="1" xfId="0" applyNumberFormat="1" applyFill="1" applyBorder="1" applyAlignment="1">
      <alignment/>
    </xf>
    <xf numFmtId="3" fontId="3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/>
    </xf>
    <xf numFmtId="3" fontId="0" fillId="8" borderId="1" xfId="0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9" borderId="1" xfId="0" applyFont="1" applyFill="1" applyBorder="1" applyAlignment="1">
      <alignment horizontal="center"/>
    </xf>
    <xf numFmtId="4" fontId="0" fillId="9" borderId="1" xfId="0" applyNumberFormat="1" applyFont="1" applyFill="1" applyBorder="1" applyAlignment="1">
      <alignment horizontal="right"/>
    </xf>
    <xf numFmtId="2" fontId="0" fillId="9" borderId="1" xfId="0" applyNumberFormat="1" applyFill="1" applyBorder="1" applyAlignment="1">
      <alignment/>
    </xf>
    <xf numFmtId="3" fontId="0" fillId="9" borderId="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10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4" fillId="3" borderId="0" xfId="0" applyFont="1" applyFill="1" applyAlignment="1">
      <alignment horizontal="center"/>
    </xf>
    <xf numFmtId="4" fontId="3" fillId="0" borderId="0" xfId="0" applyNumberFormat="1" applyFont="1" applyAlignment="1">
      <alignment/>
    </xf>
    <xf numFmtId="2" fontId="0" fillId="6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2" fontId="0" fillId="7" borderId="1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10.140625" style="2" customWidth="1"/>
    <col min="2" max="2" width="5.421875" style="2" customWidth="1"/>
    <col min="3" max="3" width="9.421875" style="2" customWidth="1"/>
    <col min="4" max="4" width="10.00390625" style="2" customWidth="1"/>
    <col min="5" max="5" width="13.140625" style="3" customWidth="1"/>
    <col min="6" max="6" width="24.7109375" style="3" customWidth="1"/>
    <col min="7" max="7" width="14.28125" style="3" customWidth="1"/>
    <col min="8" max="8" width="10.140625" style="3" customWidth="1"/>
    <col min="9" max="9" width="12.7109375" style="3" customWidth="1"/>
    <col min="10" max="10" width="13.28125" style="3" customWidth="1"/>
    <col min="11" max="11" width="13.421875" style="3" customWidth="1"/>
    <col min="12" max="12" width="7.421875" style="4" customWidth="1"/>
    <col min="14" max="14" width="11.421875" style="31" customWidth="1"/>
    <col min="15" max="15" width="11.421875" style="44" customWidth="1"/>
  </cols>
  <sheetData>
    <row r="1" spans="1:15" s="1" customFormat="1" ht="35.25" customHeight="1">
      <c r="A1" s="5" t="s">
        <v>0</v>
      </c>
      <c r="B1" s="5" t="s">
        <v>1</v>
      </c>
      <c r="C1" s="5" t="s">
        <v>34</v>
      </c>
      <c r="D1" s="5" t="s">
        <v>35</v>
      </c>
      <c r="E1" s="6" t="s">
        <v>22</v>
      </c>
      <c r="F1" s="6" t="s">
        <v>23</v>
      </c>
      <c r="G1" s="6" t="s">
        <v>25</v>
      </c>
      <c r="H1" s="6" t="s">
        <v>26</v>
      </c>
      <c r="I1" s="6" t="s">
        <v>37</v>
      </c>
      <c r="J1" s="6" t="s">
        <v>38</v>
      </c>
      <c r="K1" s="6" t="s">
        <v>39</v>
      </c>
      <c r="L1" s="7"/>
      <c r="N1" s="30"/>
      <c r="O1" s="44"/>
    </row>
    <row r="2" spans="1:15" s="1" customFormat="1" ht="12.75" customHeight="1">
      <c r="A2" s="36"/>
      <c r="B2" s="36"/>
      <c r="C2" s="36"/>
      <c r="D2" s="36"/>
      <c r="E2" s="36"/>
      <c r="F2" s="36"/>
      <c r="G2" s="36"/>
      <c r="H2" s="36"/>
      <c r="I2" s="37"/>
      <c r="J2" s="37"/>
      <c r="K2" s="37"/>
      <c r="L2" s="8"/>
      <c r="N2" s="30"/>
      <c r="O2" s="44"/>
    </row>
    <row r="3" spans="1:15" s="1" customFormat="1" ht="12.75" customHeight="1">
      <c r="A3" s="38" t="s">
        <v>28</v>
      </c>
      <c r="B3" s="38">
        <v>0</v>
      </c>
      <c r="C3" s="38">
        <v>1</v>
      </c>
      <c r="D3" s="38">
        <v>2</v>
      </c>
      <c r="E3" s="39">
        <v>87.97</v>
      </c>
      <c r="F3" s="39">
        <v>36.12</v>
      </c>
      <c r="G3" s="39">
        <v>15.83</v>
      </c>
      <c r="H3" s="40">
        <f>SUM(E3,F3,G3)</f>
        <v>139.92000000000002</v>
      </c>
      <c r="I3" s="41">
        <f aca="true" t="shared" si="0" ref="I3:I13">SUM(H3*M3)</f>
        <v>180496.80000000002</v>
      </c>
      <c r="J3" s="41">
        <f>SUM(H3*N3)</f>
        <v>221073.60000000003</v>
      </c>
      <c r="K3" s="41">
        <f>SUM(H3*O3)</f>
        <v>233666.40000000002</v>
      </c>
      <c r="L3" s="12"/>
      <c r="M3">
        <v>1290</v>
      </c>
      <c r="N3" s="31">
        <v>1580</v>
      </c>
      <c r="O3" s="44">
        <v>1670</v>
      </c>
    </row>
    <row r="4" spans="1:15" s="1" customFormat="1" ht="12.75" customHeight="1">
      <c r="A4" s="38" t="s">
        <v>29</v>
      </c>
      <c r="B4" s="38">
        <v>0</v>
      </c>
      <c r="C4" s="38">
        <v>1</v>
      </c>
      <c r="D4" s="38">
        <v>2</v>
      </c>
      <c r="E4" s="39">
        <v>70.8</v>
      </c>
      <c r="F4" s="39">
        <v>24.3</v>
      </c>
      <c r="G4" s="39">
        <v>12.13</v>
      </c>
      <c r="H4" s="40">
        <f>SUM(E4,F4,G4)</f>
        <v>107.22999999999999</v>
      </c>
      <c r="I4" s="41">
        <f t="shared" si="0"/>
        <v>138326.69999999998</v>
      </c>
      <c r="J4" s="41">
        <f>SUM(H4*N4)</f>
        <v>169423.4</v>
      </c>
      <c r="K4" s="41">
        <f aca="true" t="shared" si="1" ref="K4:K23">SUM(H4*O4)</f>
        <v>179074.09999999998</v>
      </c>
      <c r="L4" s="7"/>
      <c r="M4">
        <v>1290</v>
      </c>
      <c r="N4" s="31">
        <v>1580</v>
      </c>
      <c r="O4" s="44">
        <v>1670</v>
      </c>
    </row>
    <row r="5" spans="1:15" s="1" customFormat="1" ht="12.75" customHeight="1">
      <c r="A5" s="38" t="s">
        <v>30</v>
      </c>
      <c r="B5" s="38">
        <v>0</v>
      </c>
      <c r="C5" s="38">
        <v>1</v>
      </c>
      <c r="D5" s="38">
        <v>2</v>
      </c>
      <c r="E5" s="39">
        <v>95.52</v>
      </c>
      <c r="F5" s="39">
        <v>36.2</v>
      </c>
      <c r="G5" s="39">
        <v>16.8</v>
      </c>
      <c r="H5" s="40">
        <f>SUM(E5,F5,G5)</f>
        <v>148.52</v>
      </c>
      <c r="I5" s="41">
        <f t="shared" si="0"/>
        <v>191590.80000000002</v>
      </c>
      <c r="J5" s="41">
        <f aca="true" t="shared" si="2" ref="J5:J23">SUM(H5*N5)</f>
        <v>234661.6</v>
      </c>
      <c r="K5" s="41">
        <f t="shared" si="1"/>
        <v>248028.40000000002</v>
      </c>
      <c r="L5" s="7"/>
      <c r="M5">
        <v>1290</v>
      </c>
      <c r="N5" s="31">
        <v>1580</v>
      </c>
      <c r="O5" s="44">
        <v>1670</v>
      </c>
    </row>
    <row r="6" spans="1:15" s="1" customFormat="1" ht="12.75" customHeight="1">
      <c r="A6" s="38" t="s">
        <v>31</v>
      </c>
      <c r="B6" s="38">
        <v>0</v>
      </c>
      <c r="C6" s="38" t="s">
        <v>36</v>
      </c>
      <c r="D6" s="38">
        <v>1</v>
      </c>
      <c r="E6" s="39">
        <v>79.52</v>
      </c>
      <c r="F6" s="39">
        <v>29.2</v>
      </c>
      <c r="G6" s="39">
        <v>13.87</v>
      </c>
      <c r="H6" s="40">
        <f>SUM(E6,F6,G6)</f>
        <v>122.59</v>
      </c>
      <c r="I6" s="41">
        <f t="shared" si="0"/>
        <v>158141.1</v>
      </c>
      <c r="J6" s="41">
        <f t="shared" si="2"/>
        <v>193692.2</v>
      </c>
      <c r="K6" s="41">
        <f t="shared" si="1"/>
        <v>204725.30000000002</v>
      </c>
      <c r="L6" s="13" t="s">
        <v>24</v>
      </c>
      <c r="M6">
        <v>1290</v>
      </c>
      <c r="N6" s="31">
        <v>1580</v>
      </c>
      <c r="O6" s="44">
        <v>1670</v>
      </c>
    </row>
    <row r="7" spans="1:15" ht="12.75" customHeight="1">
      <c r="A7" s="38" t="s">
        <v>32</v>
      </c>
      <c r="B7" s="38">
        <v>0</v>
      </c>
      <c r="C7" s="38">
        <v>1</v>
      </c>
      <c r="D7" s="38">
        <v>2</v>
      </c>
      <c r="E7" s="39">
        <v>62.69</v>
      </c>
      <c r="F7" s="39">
        <v>15.25</v>
      </c>
      <c r="G7" s="39">
        <v>10.89</v>
      </c>
      <c r="H7" s="40">
        <f>SUM(E7,F7,G7)</f>
        <v>88.83</v>
      </c>
      <c r="I7" s="41">
        <f t="shared" si="0"/>
        <v>114590.7</v>
      </c>
      <c r="J7" s="41">
        <f t="shared" si="2"/>
        <v>140351.4</v>
      </c>
      <c r="K7" s="41">
        <f t="shared" si="1"/>
        <v>148346.1</v>
      </c>
      <c r="L7" s="13" t="s">
        <v>24</v>
      </c>
      <c r="M7">
        <v>1290</v>
      </c>
      <c r="N7" s="31">
        <v>1580</v>
      </c>
      <c r="O7" s="44">
        <v>1670</v>
      </c>
    </row>
    <row r="8" spans="1:15" ht="12.75">
      <c r="A8" s="9" t="s">
        <v>2</v>
      </c>
      <c r="B8" s="9" t="s">
        <v>18</v>
      </c>
      <c r="C8" s="9">
        <v>2</v>
      </c>
      <c r="D8" s="9">
        <v>2</v>
      </c>
      <c r="E8" s="10">
        <v>124.17</v>
      </c>
      <c r="F8" s="48" t="s">
        <v>43</v>
      </c>
      <c r="G8" s="10">
        <v>22.22</v>
      </c>
      <c r="H8" s="25">
        <v>193.16</v>
      </c>
      <c r="I8" s="11">
        <f t="shared" si="0"/>
        <v>249176.4</v>
      </c>
      <c r="J8" s="11">
        <f t="shared" si="2"/>
        <v>305192.8</v>
      </c>
      <c r="K8" s="11">
        <f t="shared" si="1"/>
        <v>322577.2</v>
      </c>
      <c r="L8" s="12"/>
      <c r="M8">
        <v>1290</v>
      </c>
      <c r="N8" s="31">
        <v>1580</v>
      </c>
      <c r="O8" s="44">
        <v>1670</v>
      </c>
    </row>
    <row r="9" spans="1:15" ht="12.75">
      <c r="A9" s="9" t="s">
        <v>3</v>
      </c>
      <c r="B9" s="9" t="s">
        <v>18</v>
      </c>
      <c r="C9" s="9">
        <v>2</v>
      </c>
      <c r="D9" s="9">
        <v>3</v>
      </c>
      <c r="E9" s="10">
        <v>129.55</v>
      </c>
      <c r="F9" s="48" t="s">
        <v>42</v>
      </c>
      <c r="G9" s="10">
        <v>23.38</v>
      </c>
      <c r="H9" s="25">
        <v>202.66</v>
      </c>
      <c r="I9" s="11">
        <f t="shared" si="0"/>
        <v>261431.4</v>
      </c>
      <c r="J9" s="11">
        <f t="shared" si="2"/>
        <v>320202.8</v>
      </c>
      <c r="K9" s="11">
        <f t="shared" si="1"/>
        <v>338442.2</v>
      </c>
      <c r="L9" s="12"/>
      <c r="M9">
        <v>1290</v>
      </c>
      <c r="N9" s="31">
        <v>1580</v>
      </c>
      <c r="O9" s="44">
        <v>1670</v>
      </c>
    </row>
    <row r="10" spans="1:15" ht="12.75">
      <c r="A10" s="9" t="s">
        <v>4</v>
      </c>
      <c r="B10" s="9" t="s">
        <v>18</v>
      </c>
      <c r="C10" s="9">
        <v>1</v>
      </c>
      <c r="D10" s="9">
        <v>2</v>
      </c>
      <c r="E10" s="10">
        <v>72.3</v>
      </c>
      <c r="F10" s="48" t="s">
        <v>44</v>
      </c>
      <c r="G10" s="10">
        <v>13.16</v>
      </c>
      <c r="H10" s="25">
        <v>114.33</v>
      </c>
      <c r="I10" s="11">
        <f t="shared" si="0"/>
        <v>147485.7</v>
      </c>
      <c r="J10" s="11">
        <f t="shared" si="2"/>
        <v>180641.4</v>
      </c>
      <c r="K10" s="11">
        <f t="shared" si="1"/>
        <v>190931.1</v>
      </c>
      <c r="L10" s="12"/>
      <c r="M10">
        <v>1290</v>
      </c>
      <c r="N10" s="31">
        <v>1580</v>
      </c>
      <c r="O10" s="44">
        <v>1670</v>
      </c>
    </row>
    <row r="11" spans="1:15" ht="12.75">
      <c r="A11" s="9" t="s">
        <v>5</v>
      </c>
      <c r="B11" s="9" t="s">
        <v>18</v>
      </c>
      <c r="C11" s="9">
        <v>1</v>
      </c>
      <c r="D11" s="9">
        <v>2</v>
      </c>
      <c r="E11" s="10">
        <v>90.2</v>
      </c>
      <c r="F11" s="48" t="s">
        <v>45</v>
      </c>
      <c r="G11" s="10">
        <v>14.21</v>
      </c>
      <c r="H11" s="25">
        <v>125.91</v>
      </c>
      <c r="I11" s="11">
        <f t="shared" si="0"/>
        <v>162423.9</v>
      </c>
      <c r="J11" s="11">
        <f t="shared" si="2"/>
        <v>198937.8</v>
      </c>
      <c r="K11" s="11">
        <f t="shared" si="1"/>
        <v>210269.69999999998</v>
      </c>
      <c r="L11" s="12"/>
      <c r="M11">
        <v>1290</v>
      </c>
      <c r="N11" s="31">
        <v>1580</v>
      </c>
      <c r="O11" s="44">
        <v>1670</v>
      </c>
    </row>
    <row r="12" spans="1:15" ht="12.75">
      <c r="A12" s="14" t="s">
        <v>6</v>
      </c>
      <c r="B12" s="14" t="s">
        <v>19</v>
      </c>
      <c r="C12" s="14">
        <v>3</v>
      </c>
      <c r="D12" s="14">
        <v>3</v>
      </c>
      <c r="E12" s="15">
        <v>135.8</v>
      </c>
      <c r="F12" s="16" t="s">
        <v>46</v>
      </c>
      <c r="G12" s="16">
        <v>22.06</v>
      </c>
      <c r="H12" s="26">
        <v>196.23</v>
      </c>
      <c r="I12" s="17">
        <f t="shared" si="0"/>
        <v>253136.69999999998</v>
      </c>
      <c r="J12" s="17">
        <f t="shared" si="2"/>
        <v>310043.39999999997</v>
      </c>
      <c r="K12" s="17">
        <f t="shared" si="1"/>
        <v>327704.1</v>
      </c>
      <c r="L12" s="13" t="s">
        <v>24</v>
      </c>
      <c r="M12">
        <v>1290</v>
      </c>
      <c r="N12" s="31">
        <v>1580</v>
      </c>
      <c r="O12" s="44">
        <v>1670</v>
      </c>
    </row>
    <row r="13" spans="1:15" ht="12.75">
      <c r="A13" s="14" t="s">
        <v>7</v>
      </c>
      <c r="B13" s="14" t="s">
        <v>19</v>
      </c>
      <c r="C13" s="14">
        <v>2</v>
      </c>
      <c r="D13" s="14">
        <v>3</v>
      </c>
      <c r="E13" s="15">
        <v>102.3</v>
      </c>
      <c r="F13" s="16" t="s">
        <v>47</v>
      </c>
      <c r="G13" s="16">
        <v>18.66</v>
      </c>
      <c r="H13" s="26">
        <v>164.14</v>
      </c>
      <c r="I13" s="17">
        <f t="shared" si="0"/>
        <v>211740.59999999998</v>
      </c>
      <c r="J13" s="17">
        <f t="shared" si="2"/>
        <v>259341.19999999998</v>
      </c>
      <c r="K13" s="17">
        <f t="shared" si="1"/>
        <v>274113.8</v>
      </c>
      <c r="L13" s="12"/>
      <c r="M13">
        <v>1290</v>
      </c>
      <c r="N13" s="31">
        <v>1580</v>
      </c>
      <c r="O13" s="44">
        <v>1670</v>
      </c>
    </row>
    <row r="14" spans="1:15" ht="12.75">
      <c r="A14" s="14" t="s">
        <v>8</v>
      </c>
      <c r="B14" s="14" t="s">
        <v>19</v>
      </c>
      <c r="C14" s="14" t="s">
        <v>36</v>
      </c>
      <c r="D14" s="14">
        <v>1</v>
      </c>
      <c r="E14" s="15">
        <v>50.14</v>
      </c>
      <c r="F14" s="16" t="s">
        <v>48</v>
      </c>
      <c r="G14" s="16">
        <v>9.72</v>
      </c>
      <c r="H14" s="26">
        <v>86.28</v>
      </c>
      <c r="I14" s="17">
        <f aca="true" t="shared" si="3" ref="I14:I23">SUM(H14*M14)</f>
        <v>111301.2</v>
      </c>
      <c r="J14" s="17">
        <f t="shared" si="2"/>
        <v>136322.4</v>
      </c>
      <c r="K14" s="17">
        <f t="shared" si="1"/>
        <v>144087.6</v>
      </c>
      <c r="L14" s="12"/>
      <c r="M14">
        <v>1290</v>
      </c>
      <c r="N14" s="31">
        <v>1580</v>
      </c>
      <c r="O14" s="44">
        <v>1670</v>
      </c>
    </row>
    <row r="15" spans="1:15" ht="12.75">
      <c r="A15" s="14" t="s">
        <v>9</v>
      </c>
      <c r="B15" s="14" t="s">
        <v>19</v>
      </c>
      <c r="C15" s="14">
        <v>2</v>
      </c>
      <c r="D15" s="14">
        <v>3</v>
      </c>
      <c r="E15" s="15">
        <v>109.33</v>
      </c>
      <c r="F15" s="16" t="s">
        <v>49</v>
      </c>
      <c r="G15" s="15">
        <v>18.24</v>
      </c>
      <c r="H15" s="26">
        <v>160.31</v>
      </c>
      <c r="I15" s="17">
        <f t="shared" si="3"/>
        <v>206799.9</v>
      </c>
      <c r="J15" s="17">
        <f t="shared" si="2"/>
        <v>253289.80000000002</v>
      </c>
      <c r="K15" s="17">
        <f t="shared" si="1"/>
        <v>267717.7</v>
      </c>
      <c r="L15" s="13" t="s">
        <v>24</v>
      </c>
      <c r="M15">
        <v>1290</v>
      </c>
      <c r="N15" s="31">
        <v>1580</v>
      </c>
      <c r="O15" s="44">
        <v>1670</v>
      </c>
    </row>
    <row r="16" spans="1:15" ht="12.75">
      <c r="A16" s="18" t="s">
        <v>10</v>
      </c>
      <c r="B16" s="18" t="s">
        <v>20</v>
      </c>
      <c r="C16" s="18">
        <v>3</v>
      </c>
      <c r="D16" s="18">
        <v>3</v>
      </c>
      <c r="E16" s="19">
        <v>135.8</v>
      </c>
      <c r="F16" s="47" t="s">
        <v>40</v>
      </c>
      <c r="G16" s="19">
        <v>22</v>
      </c>
      <c r="H16" s="27">
        <v>185.66</v>
      </c>
      <c r="I16" s="20">
        <f t="shared" si="3"/>
        <v>239501.4</v>
      </c>
      <c r="J16" s="20">
        <f t="shared" si="2"/>
        <v>293342.8</v>
      </c>
      <c r="K16" s="20">
        <f t="shared" si="1"/>
        <v>310052.2</v>
      </c>
      <c r="L16" s="7"/>
      <c r="M16">
        <v>1290</v>
      </c>
      <c r="N16" s="31">
        <v>1580</v>
      </c>
      <c r="O16" s="44">
        <v>1670</v>
      </c>
    </row>
    <row r="17" spans="1:15" ht="12.75">
      <c r="A17" s="18" t="s">
        <v>11</v>
      </c>
      <c r="B17" s="18" t="s">
        <v>20</v>
      </c>
      <c r="C17" s="18">
        <v>2</v>
      </c>
      <c r="D17" s="18">
        <v>3</v>
      </c>
      <c r="E17" s="19">
        <v>102.3</v>
      </c>
      <c r="F17" s="47">
        <v>24.55</v>
      </c>
      <c r="G17" s="19">
        <v>17.73</v>
      </c>
      <c r="H17" s="27">
        <f>SUM(E17,F17,G17)</f>
        <v>144.57999999999998</v>
      </c>
      <c r="I17" s="20">
        <f t="shared" si="3"/>
        <v>186508.19999999998</v>
      </c>
      <c r="J17" s="20">
        <f t="shared" si="2"/>
        <v>228436.39999999997</v>
      </c>
      <c r="K17" s="20">
        <f t="shared" si="1"/>
        <v>241448.59999999998</v>
      </c>
      <c r="L17" s="13" t="s">
        <v>24</v>
      </c>
      <c r="M17">
        <v>1290</v>
      </c>
      <c r="N17" s="31">
        <v>1580</v>
      </c>
      <c r="O17" s="44">
        <v>1670</v>
      </c>
    </row>
    <row r="18" spans="1:15" ht="12.75">
      <c r="A18" s="18" t="s">
        <v>12</v>
      </c>
      <c r="B18" s="18" t="s">
        <v>20</v>
      </c>
      <c r="C18" s="18" t="s">
        <v>36</v>
      </c>
      <c r="D18" s="18">
        <v>1</v>
      </c>
      <c r="E18" s="19">
        <v>50.14</v>
      </c>
      <c r="F18" s="47">
        <v>19.91</v>
      </c>
      <c r="G18" s="19">
        <v>9.79</v>
      </c>
      <c r="H18" s="27">
        <f>SUM(E18,F18,G18)</f>
        <v>79.84</v>
      </c>
      <c r="I18" s="20">
        <f t="shared" si="3"/>
        <v>102993.6</v>
      </c>
      <c r="J18" s="20">
        <f t="shared" si="2"/>
        <v>126147.20000000001</v>
      </c>
      <c r="K18" s="20">
        <f t="shared" si="1"/>
        <v>133332.80000000002</v>
      </c>
      <c r="L18" s="12"/>
      <c r="M18">
        <v>1290</v>
      </c>
      <c r="N18" s="31">
        <v>1580</v>
      </c>
      <c r="O18" s="44">
        <v>1670</v>
      </c>
    </row>
    <row r="19" spans="1:15" ht="12.75">
      <c r="A19" s="18" t="s">
        <v>13</v>
      </c>
      <c r="B19" s="18" t="s">
        <v>20</v>
      </c>
      <c r="C19" s="18">
        <v>2</v>
      </c>
      <c r="D19" s="18">
        <v>3</v>
      </c>
      <c r="E19" s="19">
        <v>109.33</v>
      </c>
      <c r="F19" s="47" t="s">
        <v>41</v>
      </c>
      <c r="G19" s="19">
        <v>18.04</v>
      </c>
      <c r="H19" s="27">
        <v>149.63</v>
      </c>
      <c r="I19" s="20">
        <f t="shared" si="3"/>
        <v>193022.69999999998</v>
      </c>
      <c r="J19" s="20">
        <f t="shared" si="2"/>
        <v>236415.4</v>
      </c>
      <c r="K19" s="20">
        <f t="shared" si="1"/>
        <v>249882.1</v>
      </c>
      <c r="L19" s="13" t="s">
        <v>24</v>
      </c>
      <c r="M19">
        <v>1290</v>
      </c>
      <c r="N19" s="31">
        <v>1580</v>
      </c>
      <c r="O19" s="44">
        <v>1670</v>
      </c>
    </row>
    <row r="20" spans="1:15" ht="12.75">
      <c r="A20" s="21" t="s">
        <v>14</v>
      </c>
      <c r="B20" s="21" t="s">
        <v>21</v>
      </c>
      <c r="C20" s="21">
        <v>2</v>
      </c>
      <c r="D20" s="21">
        <v>3</v>
      </c>
      <c r="E20" s="22">
        <v>113.24</v>
      </c>
      <c r="F20" s="23" t="s">
        <v>50</v>
      </c>
      <c r="G20" s="23">
        <v>34.05</v>
      </c>
      <c r="H20" s="28">
        <v>340.28</v>
      </c>
      <c r="I20" s="24">
        <f t="shared" si="3"/>
        <v>438961.19999999995</v>
      </c>
      <c r="J20" s="24">
        <f t="shared" si="2"/>
        <v>537642.3999999999</v>
      </c>
      <c r="K20" s="24">
        <f t="shared" si="1"/>
        <v>568267.6</v>
      </c>
      <c r="L20" s="13" t="s">
        <v>24</v>
      </c>
      <c r="M20">
        <v>1290</v>
      </c>
      <c r="N20" s="31">
        <v>1580</v>
      </c>
      <c r="O20" s="44">
        <v>1670</v>
      </c>
    </row>
    <row r="21" spans="1:15" ht="12.75">
      <c r="A21" s="21" t="s">
        <v>15</v>
      </c>
      <c r="B21" s="21" t="s">
        <v>21</v>
      </c>
      <c r="C21" s="21">
        <v>2</v>
      </c>
      <c r="D21" s="21">
        <v>3</v>
      </c>
      <c r="E21" s="22">
        <v>106.59</v>
      </c>
      <c r="F21" s="23" t="s">
        <v>51</v>
      </c>
      <c r="G21" s="23">
        <v>24.26</v>
      </c>
      <c r="H21" s="28">
        <v>279.04</v>
      </c>
      <c r="I21" s="24">
        <f t="shared" si="3"/>
        <v>359961.60000000003</v>
      </c>
      <c r="J21" s="24">
        <f t="shared" si="2"/>
        <v>440883.2</v>
      </c>
      <c r="K21" s="24">
        <f t="shared" si="1"/>
        <v>465996.80000000005</v>
      </c>
      <c r="L21" s="43" t="s">
        <v>33</v>
      </c>
      <c r="M21">
        <v>1290</v>
      </c>
      <c r="N21" s="31">
        <v>1580</v>
      </c>
      <c r="O21" s="44">
        <v>1670</v>
      </c>
    </row>
    <row r="22" spans="1:15" ht="12.75">
      <c r="A22" s="21" t="s">
        <v>16</v>
      </c>
      <c r="B22" s="21" t="s">
        <v>21</v>
      </c>
      <c r="C22" s="21" t="s">
        <v>36</v>
      </c>
      <c r="D22" s="21">
        <v>1</v>
      </c>
      <c r="E22" s="22">
        <v>54.18</v>
      </c>
      <c r="F22" s="23">
        <v>17.41</v>
      </c>
      <c r="G22" s="23">
        <v>8.48</v>
      </c>
      <c r="H22" s="49">
        <f>SUM(E22,F22,G22)</f>
        <v>80.07000000000001</v>
      </c>
      <c r="I22" s="24">
        <f t="shared" si="3"/>
        <v>103290.3</v>
      </c>
      <c r="J22" s="24">
        <f t="shared" si="2"/>
        <v>126510.6</v>
      </c>
      <c r="K22" s="24">
        <f t="shared" si="1"/>
        <v>133716.90000000002</v>
      </c>
      <c r="L22" s="43" t="s">
        <v>33</v>
      </c>
      <c r="M22">
        <v>1290</v>
      </c>
      <c r="N22" s="31">
        <v>1580</v>
      </c>
      <c r="O22" s="44">
        <v>1670</v>
      </c>
    </row>
    <row r="23" spans="1:15" ht="12.75">
      <c r="A23" s="21" t="s">
        <v>17</v>
      </c>
      <c r="B23" s="21" t="s">
        <v>21</v>
      </c>
      <c r="C23" s="21">
        <v>1</v>
      </c>
      <c r="D23" s="21">
        <v>2</v>
      </c>
      <c r="E23" s="22">
        <v>96.97</v>
      </c>
      <c r="F23" s="23" t="s">
        <v>52</v>
      </c>
      <c r="G23" s="23">
        <v>24.49</v>
      </c>
      <c r="H23" s="28">
        <v>251.21</v>
      </c>
      <c r="I23" s="24">
        <f t="shared" si="3"/>
        <v>324060.9</v>
      </c>
      <c r="J23" s="24">
        <f t="shared" si="2"/>
        <v>396911.8</v>
      </c>
      <c r="K23" s="24">
        <f t="shared" si="1"/>
        <v>419520.7</v>
      </c>
      <c r="L23" s="13" t="s">
        <v>24</v>
      </c>
      <c r="M23">
        <v>1290</v>
      </c>
      <c r="N23" s="31">
        <v>1580</v>
      </c>
      <c r="O23" s="44">
        <v>1670</v>
      </c>
    </row>
    <row r="24" spans="5:10" ht="18">
      <c r="E24" s="46"/>
      <c r="F24" s="32"/>
      <c r="G24" s="46"/>
      <c r="H24" s="32"/>
      <c r="I24" s="29"/>
      <c r="J24" s="29"/>
    </row>
    <row r="25" spans="1:12" ht="18">
      <c r="A25" s="1" t="s">
        <v>27</v>
      </c>
      <c r="H25" s="32"/>
      <c r="I25" s="29"/>
      <c r="J25" s="29"/>
      <c r="L25" s="45"/>
    </row>
    <row r="26" spans="1:12" ht="12.75">
      <c r="A26" s="33">
        <v>1</v>
      </c>
      <c r="B26" s="33"/>
      <c r="C26" s="33"/>
      <c r="D26" s="33"/>
      <c r="E26" s="34"/>
      <c r="F26" s="34"/>
      <c r="G26" s="34"/>
      <c r="H26" s="34"/>
      <c r="I26" s="34"/>
      <c r="J26" s="34"/>
      <c r="K26" s="35">
        <v>15000</v>
      </c>
      <c r="L26" s="7"/>
    </row>
    <row r="27" spans="1:12" ht="12.75">
      <c r="A27" s="33">
        <v>2</v>
      </c>
      <c r="B27" s="33"/>
      <c r="C27" s="33"/>
      <c r="D27" s="33"/>
      <c r="E27" s="34"/>
      <c r="F27" s="34"/>
      <c r="G27" s="34"/>
      <c r="H27" s="34"/>
      <c r="I27" s="34"/>
      <c r="J27" s="34"/>
      <c r="K27" s="35">
        <v>15000</v>
      </c>
      <c r="L27" s="7"/>
    </row>
    <row r="28" spans="1:12" ht="12.75">
      <c r="A28" s="33">
        <v>3</v>
      </c>
      <c r="B28" s="33"/>
      <c r="C28" s="33"/>
      <c r="D28" s="33"/>
      <c r="E28" s="34"/>
      <c r="F28" s="34"/>
      <c r="G28" s="34"/>
      <c r="H28" s="34"/>
      <c r="I28" s="34"/>
      <c r="J28" s="34"/>
      <c r="K28" s="35">
        <v>15000</v>
      </c>
      <c r="L28" s="13" t="s">
        <v>24</v>
      </c>
    </row>
    <row r="29" spans="1:12" ht="12.75">
      <c r="A29" s="33">
        <v>4</v>
      </c>
      <c r="B29" s="33"/>
      <c r="C29" s="33"/>
      <c r="D29" s="33"/>
      <c r="E29" s="34"/>
      <c r="F29" s="34"/>
      <c r="G29" s="34"/>
      <c r="H29" s="34"/>
      <c r="I29" s="34"/>
      <c r="J29" s="34"/>
      <c r="K29" s="35">
        <v>15000</v>
      </c>
      <c r="L29" s="13" t="s">
        <v>24</v>
      </c>
    </row>
    <row r="30" spans="1:12" ht="12.75">
      <c r="A30" s="33">
        <v>5</v>
      </c>
      <c r="B30" s="33"/>
      <c r="C30" s="33"/>
      <c r="D30" s="33"/>
      <c r="E30" s="34"/>
      <c r="F30" s="34"/>
      <c r="G30" s="34"/>
      <c r="H30" s="34"/>
      <c r="I30" s="34"/>
      <c r="J30" s="34"/>
      <c r="K30" s="35">
        <v>15000</v>
      </c>
      <c r="L30" s="13" t="s">
        <v>24</v>
      </c>
    </row>
    <row r="31" spans="1:12" ht="12.75">
      <c r="A31" s="33">
        <v>6</v>
      </c>
      <c r="B31" s="33"/>
      <c r="C31" s="33"/>
      <c r="D31" s="33"/>
      <c r="E31" s="34"/>
      <c r="F31" s="34"/>
      <c r="G31" s="34"/>
      <c r="H31" s="34"/>
      <c r="I31" s="34"/>
      <c r="J31" s="34"/>
      <c r="K31" s="35">
        <v>15000</v>
      </c>
      <c r="L31" s="43" t="s">
        <v>33</v>
      </c>
    </row>
    <row r="32" spans="1:12" ht="12.75">
      <c r="A32" s="33">
        <v>7</v>
      </c>
      <c r="B32" s="33"/>
      <c r="C32" s="33"/>
      <c r="D32" s="33"/>
      <c r="E32" s="34"/>
      <c r="F32" s="34"/>
      <c r="G32" s="34"/>
      <c r="H32" s="34"/>
      <c r="I32" s="34"/>
      <c r="J32" s="34"/>
      <c r="K32" s="35">
        <v>15000</v>
      </c>
      <c r="L32" s="43" t="s">
        <v>33</v>
      </c>
    </row>
    <row r="33" spans="1:12" ht="12.75">
      <c r="A33" s="33">
        <v>8</v>
      </c>
      <c r="B33" s="33"/>
      <c r="C33" s="33"/>
      <c r="D33" s="33"/>
      <c r="E33" s="34"/>
      <c r="F33" s="34"/>
      <c r="G33" s="34"/>
      <c r="H33" s="34"/>
      <c r="I33" s="34"/>
      <c r="J33" s="34"/>
      <c r="K33" s="35">
        <v>15000</v>
      </c>
      <c r="L33" s="13" t="s">
        <v>24</v>
      </c>
    </row>
    <row r="34" spans="1:12" ht="12.75">
      <c r="A34" s="33">
        <v>9</v>
      </c>
      <c r="B34" s="33"/>
      <c r="C34" s="33"/>
      <c r="D34" s="33"/>
      <c r="E34" s="34"/>
      <c r="F34" s="34"/>
      <c r="G34" s="34"/>
      <c r="H34" s="34"/>
      <c r="I34" s="34"/>
      <c r="J34" s="34"/>
      <c r="K34" s="35">
        <v>15000</v>
      </c>
      <c r="L34" s="43" t="s">
        <v>33</v>
      </c>
    </row>
    <row r="35" ht="18">
      <c r="K35" s="42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2007-09-13T12:43:15Z</cp:lastPrinted>
  <dcterms:created xsi:type="dcterms:W3CDTF">2007-01-23T16:23:57Z</dcterms:created>
  <dcterms:modified xsi:type="dcterms:W3CDTF">2007-09-17T07:48:44Z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